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svenj\surfdrive2\TU Delft\Data repository\Ac chip paper\"/>
    </mc:Choice>
  </mc:AlternateContent>
  <xr:revisionPtr revIDLastSave="0" documentId="8_{5DC84660-8614-4756-A118-4B41F6A6DE9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BEE_in_different_HCl" localSheetId="0">Sheet1!$A$1:$N$23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4" i="1" l="1"/>
  <c r="P22" i="1"/>
  <c r="P20" i="1"/>
  <c r="P18" i="1"/>
  <c r="Q18" i="1" s="1"/>
  <c r="P16" i="1"/>
  <c r="Q14" i="1" s="1"/>
  <c r="P12" i="1"/>
  <c r="P10" i="1"/>
  <c r="P8" i="1"/>
  <c r="Q8" i="1" s="1"/>
  <c r="P6" i="1"/>
  <c r="P4" i="1"/>
  <c r="P2" i="1"/>
  <c r="Q2" i="1" s="1"/>
  <c r="R2" i="1" l="1"/>
  <c r="R14" i="1"/>
  <c r="R8" i="1"/>
  <c r="R18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BEE in different HCl" type="6" refreshedVersion="6" background="1" saveData="1">
    <textPr codePage="437" sourceFile="C:\Users\strapp\surfdrive\TU Delft\LSC\BEE in different HCl.DAT" comma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<sst xmlns="http://schemas.openxmlformats.org/spreadsheetml/2006/main" count="39" uniqueCount="18">
  <si>
    <t>S#</t>
  </si>
  <si>
    <t>TIME</t>
  </si>
  <si>
    <t>CPMA</t>
  </si>
  <si>
    <t>A:2S%</t>
  </si>
  <si>
    <t>CPMB</t>
  </si>
  <si>
    <t>B:2S%</t>
  </si>
  <si>
    <t>CPMC</t>
  </si>
  <si>
    <t>C:2S%</t>
  </si>
  <si>
    <t>SIS</t>
  </si>
  <si>
    <t>tSIE</t>
  </si>
  <si>
    <t>FLAG</t>
  </si>
  <si>
    <t>ELTIME</t>
  </si>
  <si>
    <t>LUM</t>
  </si>
  <si>
    <t xml:space="preserve">     </t>
  </si>
  <si>
    <t>2 M</t>
  </si>
  <si>
    <t>1 M</t>
  </si>
  <si>
    <t>0.1 M</t>
  </si>
  <si>
    <t>MQ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</si>
</sst>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EE in different HCl" connectionId="1" xr16:uid="{00000000-0016-0000-00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3"/>
  <sheetViews>
    <sheetView tabSelected="1" workbookViewId="0">
      <selection activeCell="V10" sqref="V10"/>
    </sheetView>
  </sheetViews>
  <sheetFormatPr baseColWidth="10" defaultColWidth="8.88671875" defaultRowHeight="14.4" x14ac:dyDescent="0.3"/>
  <cols>
    <col min="1" max="1" width="3" bestFit="1" customWidth="1"/>
    <col min="2" max="2" width="5.33203125" bestFit="1" customWidth="1"/>
    <col min="3" max="3" width="6.33203125" bestFit="1" customWidth="1"/>
    <col min="4" max="4" width="6.44140625" bestFit="1" customWidth="1"/>
    <col min="5" max="5" width="6.109375" bestFit="1" customWidth="1"/>
    <col min="6" max="6" width="6.33203125" bestFit="1" customWidth="1"/>
    <col min="7" max="7" width="9" bestFit="1" customWidth="1"/>
    <col min="8" max="8" width="9" customWidth="1"/>
    <col min="9" max="9" width="6.33203125" bestFit="1" customWidth="1"/>
    <col min="10" max="10" width="9" bestFit="1" customWidth="1"/>
    <col min="11" max="11" width="8" bestFit="1" customWidth="1"/>
    <col min="12" max="12" width="5.44140625" bestFit="1" customWidth="1"/>
    <col min="13" max="13" width="7.109375" bestFit="1" customWidth="1"/>
    <col min="14" max="14" width="4.88671875" bestFit="1" customWidth="1"/>
  </cols>
  <sheetData>
    <row r="1" spans="1:1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8" x14ac:dyDescent="0.3">
      <c r="A2">
        <v>1</v>
      </c>
      <c r="B2">
        <v>5</v>
      </c>
      <c r="C2">
        <v>0</v>
      </c>
      <c r="D2">
        <v>0</v>
      </c>
      <c r="E2">
        <v>0</v>
      </c>
      <c r="F2">
        <v>0</v>
      </c>
      <c r="G2">
        <v>30.32</v>
      </c>
      <c r="I2">
        <v>16.239999999999998</v>
      </c>
      <c r="J2">
        <v>454.81900000000002</v>
      </c>
      <c r="K2">
        <v>392.51799999999997</v>
      </c>
      <c r="L2" t="s">
        <v>13</v>
      </c>
      <c r="M2">
        <v>5</v>
      </c>
      <c r="N2">
        <v>100</v>
      </c>
      <c r="O2" t="s">
        <v>14</v>
      </c>
      <c r="P2">
        <f>G3/(G3+G2)*100</f>
        <v>99.793530251359215</v>
      </c>
      <c r="Q2">
        <f>AVERAGE(P2:P6)</f>
        <v>99.789493528177275</v>
      </c>
      <c r="R2">
        <f>_xlfn.STDEV.P(P2:P6)</f>
        <v>3.7167690299785916E-3</v>
      </c>
    </row>
    <row r="3" spans="1:18" x14ac:dyDescent="0.3">
      <c r="A3">
        <v>2</v>
      </c>
      <c r="B3">
        <v>2.73</v>
      </c>
      <c r="C3">
        <v>0</v>
      </c>
      <c r="D3">
        <v>0</v>
      </c>
      <c r="E3">
        <v>0</v>
      </c>
      <c r="F3">
        <v>0</v>
      </c>
      <c r="G3">
        <v>14654.64</v>
      </c>
      <c r="I3">
        <v>1</v>
      </c>
      <c r="J3">
        <v>1033.049</v>
      </c>
      <c r="K3">
        <v>370.95100000000002</v>
      </c>
      <c r="L3" t="s">
        <v>13</v>
      </c>
      <c r="M3">
        <v>14</v>
      </c>
      <c r="N3">
        <v>100</v>
      </c>
    </row>
    <row r="4" spans="1:18" x14ac:dyDescent="0.3">
      <c r="A4">
        <v>3</v>
      </c>
      <c r="B4">
        <v>5</v>
      </c>
      <c r="C4">
        <v>0</v>
      </c>
      <c r="D4">
        <v>0</v>
      </c>
      <c r="E4">
        <v>0</v>
      </c>
      <c r="F4">
        <v>0</v>
      </c>
      <c r="G4">
        <v>28.5</v>
      </c>
      <c r="I4">
        <v>16.75</v>
      </c>
      <c r="J4">
        <v>560.62699999999995</v>
      </c>
      <c r="K4">
        <v>393.63099999999997</v>
      </c>
      <c r="L4" t="s">
        <v>13</v>
      </c>
      <c r="M4">
        <v>24</v>
      </c>
      <c r="N4">
        <v>100</v>
      </c>
      <c r="P4">
        <f>G5/(G5+G4)*100</f>
        <v>99.784559655053556</v>
      </c>
    </row>
    <row r="5" spans="1:18" x14ac:dyDescent="0.3">
      <c r="A5">
        <v>4</v>
      </c>
      <c r="B5">
        <v>3.04</v>
      </c>
      <c r="C5">
        <v>0</v>
      </c>
      <c r="D5">
        <v>0</v>
      </c>
      <c r="E5">
        <v>0</v>
      </c>
      <c r="F5">
        <v>0</v>
      </c>
      <c r="G5">
        <v>13200.22</v>
      </c>
      <c r="I5">
        <v>1</v>
      </c>
      <c r="J5">
        <v>1054.2760000000001</v>
      </c>
      <c r="K5">
        <v>384.81299999999999</v>
      </c>
      <c r="L5" t="s">
        <v>13</v>
      </c>
      <c r="M5">
        <v>33</v>
      </c>
      <c r="N5">
        <v>100</v>
      </c>
    </row>
    <row r="6" spans="1:18" x14ac:dyDescent="0.3">
      <c r="A6">
        <v>5</v>
      </c>
      <c r="B6">
        <v>5</v>
      </c>
      <c r="C6">
        <v>0</v>
      </c>
      <c r="D6">
        <v>0</v>
      </c>
      <c r="E6">
        <v>0</v>
      </c>
      <c r="F6">
        <v>0</v>
      </c>
      <c r="G6">
        <v>30.89</v>
      </c>
      <c r="I6">
        <v>16.09</v>
      </c>
      <c r="J6">
        <v>477.19299999999998</v>
      </c>
      <c r="K6">
        <v>381.63200000000001</v>
      </c>
      <c r="L6" t="s">
        <v>13</v>
      </c>
      <c r="M6">
        <v>43</v>
      </c>
      <c r="N6">
        <v>100</v>
      </c>
      <c r="P6">
        <f>G7/(G7+G6)*100</f>
        <v>99.790390678119067</v>
      </c>
    </row>
    <row r="7" spans="1:18" x14ac:dyDescent="0.3">
      <c r="A7">
        <v>6</v>
      </c>
      <c r="B7">
        <v>2.72</v>
      </c>
      <c r="C7">
        <v>0</v>
      </c>
      <c r="D7">
        <v>0</v>
      </c>
      <c r="E7">
        <v>0</v>
      </c>
      <c r="F7">
        <v>0</v>
      </c>
      <c r="G7">
        <v>14706.05</v>
      </c>
      <c r="I7">
        <v>1</v>
      </c>
      <c r="J7">
        <v>1029.6120000000001</v>
      </c>
      <c r="K7">
        <v>384.99700000000001</v>
      </c>
      <c r="L7" t="s">
        <v>13</v>
      </c>
      <c r="M7">
        <v>52</v>
      </c>
      <c r="N7">
        <v>100</v>
      </c>
      <c r="O7" t="s">
        <v>15</v>
      </c>
    </row>
    <row r="8" spans="1:18" x14ac:dyDescent="0.3">
      <c r="A8">
        <v>7</v>
      </c>
      <c r="B8">
        <v>5</v>
      </c>
      <c r="C8">
        <v>0</v>
      </c>
      <c r="D8">
        <v>0</v>
      </c>
      <c r="E8">
        <v>0</v>
      </c>
      <c r="F8">
        <v>0</v>
      </c>
      <c r="G8">
        <v>131.65</v>
      </c>
      <c r="I8">
        <v>7.8</v>
      </c>
      <c r="J8">
        <v>852.75300000000004</v>
      </c>
      <c r="K8">
        <v>383.16699999999997</v>
      </c>
      <c r="L8" t="s">
        <v>13</v>
      </c>
      <c r="M8">
        <v>62</v>
      </c>
      <c r="N8">
        <v>100</v>
      </c>
      <c r="P8">
        <f>G9/(G9+G8)*100</f>
        <v>99.074419095159428</v>
      </c>
      <c r="Q8">
        <f>AVERAGE(P8:P12)</f>
        <v>99.111891262939139</v>
      </c>
      <c r="R8">
        <f>_xlfn.STDEV.P(P8:P12)</f>
        <v>2.6756981300215858E-2</v>
      </c>
    </row>
    <row r="9" spans="1:18" x14ac:dyDescent="0.3">
      <c r="A9">
        <v>8</v>
      </c>
      <c r="B9">
        <v>2.84</v>
      </c>
      <c r="C9">
        <v>0</v>
      </c>
      <c r="D9">
        <v>0</v>
      </c>
      <c r="E9">
        <v>0</v>
      </c>
      <c r="F9">
        <v>0</v>
      </c>
      <c r="G9">
        <v>14091.85</v>
      </c>
      <c r="I9">
        <v>1</v>
      </c>
      <c r="J9">
        <v>1060.6780000000001</v>
      </c>
      <c r="K9">
        <v>384.86500000000001</v>
      </c>
      <c r="L9" t="s">
        <v>13</v>
      </c>
      <c r="M9">
        <v>71</v>
      </c>
      <c r="N9">
        <v>100</v>
      </c>
    </row>
    <row r="10" spans="1:18" x14ac:dyDescent="0.3">
      <c r="A10">
        <v>9</v>
      </c>
      <c r="B10">
        <v>5</v>
      </c>
      <c r="C10">
        <v>0</v>
      </c>
      <c r="D10">
        <v>0</v>
      </c>
      <c r="E10">
        <v>0</v>
      </c>
      <c r="F10">
        <v>0</v>
      </c>
      <c r="G10">
        <v>129.27000000000001</v>
      </c>
      <c r="I10">
        <v>7.87</v>
      </c>
      <c r="J10">
        <v>949.096</v>
      </c>
      <c r="K10">
        <v>395.07900000000001</v>
      </c>
      <c r="L10" t="s">
        <v>13</v>
      </c>
      <c r="M10">
        <v>81</v>
      </c>
      <c r="N10">
        <v>100</v>
      </c>
      <c r="P10">
        <f>G11/(G11+G10)*100</f>
        <v>99.126068667868225</v>
      </c>
    </row>
    <row r="11" spans="1:18" x14ac:dyDescent="0.3">
      <c r="A11">
        <v>10</v>
      </c>
      <c r="B11">
        <v>2.73</v>
      </c>
      <c r="C11">
        <v>0</v>
      </c>
      <c r="D11">
        <v>0</v>
      </c>
      <c r="E11">
        <v>0</v>
      </c>
      <c r="F11">
        <v>0</v>
      </c>
      <c r="G11">
        <v>14662.51</v>
      </c>
      <c r="I11">
        <v>1</v>
      </c>
      <c r="J11">
        <v>1043.1400000000001</v>
      </c>
      <c r="K11">
        <v>394.45699999999999</v>
      </c>
      <c r="L11" t="s">
        <v>13</v>
      </c>
      <c r="M11">
        <v>90</v>
      </c>
      <c r="N11">
        <v>100</v>
      </c>
    </row>
    <row r="12" spans="1:18" x14ac:dyDescent="0.3">
      <c r="A12">
        <v>11</v>
      </c>
      <c r="B12">
        <v>5</v>
      </c>
      <c r="C12">
        <v>0</v>
      </c>
      <c r="D12">
        <v>0</v>
      </c>
      <c r="E12">
        <v>0</v>
      </c>
      <c r="F12">
        <v>0</v>
      </c>
      <c r="G12">
        <v>128.6</v>
      </c>
      <c r="I12">
        <v>7.89</v>
      </c>
      <c r="J12">
        <v>875.71600000000001</v>
      </c>
      <c r="K12">
        <v>393.483</v>
      </c>
      <c r="L12" t="s">
        <v>13</v>
      </c>
      <c r="M12">
        <v>100</v>
      </c>
      <c r="N12">
        <v>100</v>
      </c>
      <c r="P12">
        <f>G13/(G13+G12)*100</f>
        <v>99.13518602578975</v>
      </c>
    </row>
    <row r="13" spans="1:18" x14ac:dyDescent="0.3">
      <c r="A13">
        <v>12</v>
      </c>
      <c r="B13">
        <v>2.72</v>
      </c>
      <c r="C13">
        <v>0</v>
      </c>
      <c r="D13">
        <v>0</v>
      </c>
      <c r="E13">
        <v>0</v>
      </c>
      <c r="F13">
        <v>0</v>
      </c>
      <c r="G13">
        <v>14741.65</v>
      </c>
      <c r="I13">
        <v>1</v>
      </c>
      <c r="J13">
        <v>1029.5309999999999</v>
      </c>
      <c r="K13">
        <v>377.57100000000003</v>
      </c>
      <c r="L13" t="s">
        <v>13</v>
      </c>
      <c r="M13">
        <v>109</v>
      </c>
      <c r="N13">
        <v>100</v>
      </c>
      <c r="O13" t="s">
        <v>16</v>
      </c>
    </row>
    <row r="14" spans="1:18" x14ac:dyDescent="0.3">
      <c r="A14">
        <v>13</v>
      </c>
      <c r="B14">
        <v>3.32</v>
      </c>
      <c r="C14">
        <v>0</v>
      </c>
      <c r="D14">
        <v>0</v>
      </c>
      <c r="E14">
        <v>0</v>
      </c>
      <c r="F14">
        <v>0</v>
      </c>
      <c r="G14">
        <v>12059.57</v>
      </c>
      <c r="I14">
        <v>1</v>
      </c>
      <c r="J14">
        <v>1038.587</v>
      </c>
      <c r="K14">
        <v>381.51900000000001</v>
      </c>
      <c r="L14" t="s">
        <v>13</v>
      </c>
      <c r="M14">
        <v>116</v>
      </c>
      <c r="N14">
        <v>100</v>
      </c>
      <c r="P14">
        <f>G15/(G15+G14)*100</f>
        <v>8.8746831091011451</v>
      </c>
      <c r="Q14">
        <f>AVERAGE(P14:P16)</f>
        <v>8.8890240914082064</v>
      </c>
      <c r="R14">
        <f>_xlfn.STDEV.P(P14:P16)</f>
        <v>1.4340982307061267E-2</v>
      </c>
    </row>
    <row r="15" spans="1:18" x14ac:dyDescent="0.3">
      <c r="A15">
        <v>14</v>
      </c>
      <c r="B15">
        <v>5</v>
      </c>
      <c r="C15">
        <v>0</v>
      </c>
      <c r="D15">
        <v>0</v>
      </c>
      <c r="E15">
        <v>0</v>
      </c>
      <c r="F15">
        <v>0</v>
      </c>
      <c r="G15">
        <v>1174.48</v>
      </c>
      <c r="I15">
        <v>2.61</v>
      </c>
      <c r="J15">
        <v>959.375</v>
      </c>
      <c r="K15">
        <v>379.33699999999999</v>
      </c>
      <c r="L15" t="s">
        <v>13</v>
      </c>
      <c r="M15">
        <v>125</v>
      </c>
      <c r="N15">
        <v>100</v>
      </c>
    </row>
    <row r="16" spans="1:18" x14ac:dyDescent="0.3">
      <c r="A16">
        <v>15</v>
      </c>
      <c r="B16">
        <v>3.37</v>
      </c>
      <c r="C16">
        <v>0</v>
      </c>
      <c r="D16">
        <v>0</v>
      </c>
      <c r="E16">
        <v>0</v>
      </c>
      <c r="F16">
        <v>0</v>
      </c>
      <c r="G16">
        <v>11875.33</v>
      </c>
      <c r="I16">
        <v>1</v>
      </c>
      <c r="J16">
        <v>1016.391</v>
      </c>
      <c r="K16">
        <v>392.54300000000001</v>
      </c>
      <c r="L16" t="s">
        <v>13</v>
      </c>
      <c r="M16">
        <v>133</v>
      </c>
      <c r="N16">
        <v>100</v>
      </c>
      <c r="P16">
        <f>G17/(G17+G16)*100</f>
        <v>8.9033650737152676</v>
      </c>
    </row>
    <row r="17" spans="1:18" x14ac:dyDescent="0.3">
      <c r="A17">
        <v>16</v>
      </c>
      <c r="B17">
        <v>5</v>
      </c>
      <c r="C17">
        <v>0</v>
      </c>
      <c r="D17">
        <v>0</v>
      </c>
      <c r="E17">
        <v>0</v>
      </c>
      <c r="F17">
        <v>0</v>
      </c>
      <c r="G17">
        <v>1160.6400000000001</v>
      </c>
      <c r="I17">
        <v>2.63</v>
      </c>
      <c r="J17">
        <v>919.23699999999997</v>
      </c>
      <c r="K17">
        <v>383.00299999999999</v>
      </c>
      <c r="L17" t="s">
        <v>13</v>
      </c>
      <c r="M17">
        <v>142</v>
      </c>
      <c r="N17">
        <v>100</v>
      </c>
      <c r="O17" t="s">
        <v>17</v>
      </c>
    </row>
    <row r="18" spans="1:18" x14ac:dyDescent="0.3">
      <c r="A18">
        <v>17</v>
      </c>
      <c r="B18">
        <v>4.58</v>
      </c>
      <c r="C18">
        <v>0</v>
      </c>
      <c r="D18">
        <v>0</v>
      </c>
      <c r="E18">
        <v>0</v>
      </c>
      <c r="F18">
        <v>0</v>
      </c>
      <c r="G18">
        <v>8754.11</v>
      </c>
      <c r="I18">
        <v>1</v>
      </c>
      <c r="J18">
        <v>1092.1980000000001</v>
      </c>
      <c r="K18">
        <v>396.40800000000002</v>
      </c>
      <c r="L18" t="s">
        <v>13</v>
      </c>
      <c r="M18">
        <v>151</v>
      </c>
      <c r="N18">
        <v>100</v>
      </c>
      <c r="P18">
        <f>G19/(G19+G18)*100</f>
        <v>0.41238356563326184</v>
      </c>
      <c r="Q18">
        <f>AVERAGE(P18:P22)</f>
        <v>0.45896623047357887</v>
      </c>
      <c r="R18">
        <f>_xlfn.STDEV.P(P18:P22)</f>
        <v>7.4610410344953665E-2</v>
      </c>
    </row>
    <row r="19" spans="1:18" x14ac:dyDescent="0.3">
      <c r="A19">
        <v>18</v>
      </c>
      <c r="B19">
        <v>5</v>
      </c>
      <c r="C19">
        <v>0</v>
      </c>
      <c r="D19">
        <v>0</v>
      </c>
      <c r="E19">
        <v>0</v>
      </c>
      <c r="F19">
        <v>0</v>
      </c>
      <c r="G19">
        <v>36.25</v>
      </c>
      <c r="I19">
        <v>14.86</v>
      </c>
      <c r="J19">
        <v>463.56200000000001</v>
      </c>
      <c r="K19">
        <v>370.28399999999999</v>
      </c>
      <c r="L19" t="s">
        <v>13</v>
      </c>
      <c r="M19">
        <v>160</v>
      </c>
      <c r="N19">
        <v>100</v>
      </c>
    </row>
    <row r="20" spans="1:18" x14ac:dyDescent="0.3">
      <c r="A20">
        <v>19</v>
      </c>
      <c r="B20">
        <v>4.46</v>
      </c>
      <c r="C20">
        <v>0</v>
      </c>
      <c r="D20">
        <v>0</v>
      </c>
      <c r="E20">
        <v>0</v>
      </c>
      <c r="F20">
        <v>0</v>
      </c>
      <c r="G20">
        <v>8970.4599999999991</v>
      </c>
      <c r="I20">
        <v>1</v>
      </c>
      <c r="J20">
        <v>1066.0650000000001</v>
      </c>
      <c r="K20">
        <v>384.73399999999998</v>
      </c>
      <c r="L20" t="s">
        <v>13</v>
      </c>
      <c r="M20">
        <v>169</v>
      </c>
      <c r="N20">
        <v>100</v>
      </c>
      <c r="P20">
        <f>G21/(G21+G20)*100</f>
        <v>0.40026602979400461</v>
      </c>
    </row>
    <row r="21" spans="1:18" x14ac:dyDescent="0.3">
      <c r="A21">
        <v>20</v>
      </c>
      <c r="B21">
        <v>5</v>
      </c>
      <c r="C21">
        <v>0</v>
      </c>
      <c r="D21">
        <v>0</v>
      </c>
      <c r="E21">
        <v>0</v>
      </c>
      <c r="F21">
        <v>0</v>
      </c>
      <c r="G21">
        <v>36.049999999999997</v>
      </c>
      <c r="I21">
        <v>14.9</v>
      </c>
      <c r="J21">
        <v>479.983</v>
      </c>
      <c r="K21">
        <v>373.27199999999999</v>
      </c>
      <c r="L21" t="s">
        <v>13</v>
      </c>
      <c r="M21">
        <v>178</v>
      </c>
      <c r="N21">
        <v>100</v>
      </c>
    </row>
    <row r="22" spans="1:18" x14ac:dyDescent="0.3">
      <c r="A22">
        <v>21</v>
      </c>
      <c r="B22">
        <v>4.55</v>
      </c>
      <c r="C22">
        <v>0</v>
      </c>
      <c r="D22">
        <v>0</v>
      </c>
      <c r="E22">
        <v>0</v>
      </c>
      <c r="F22">
        <v>0</v>
      </c>
      <c r="G22">
        <v>8807.81</v>
      </c>
      <c r="I22">
        <v>1</v>
      </c>
      <c r="J22">
        <v>1071.779</v>
      </c>
      <c r="K22">
        <v>384.75799999999998</v>
      </c>
      <c r="L22" t="s">
        <v>13</v>
      </c>
      <c r="M22">
        <v>187</v>
      </c>
      <c r="N22">
        <v>100</v>
      </c>
      <c r="P22">
        <f>G23/(G23+G22)*100</f>
        <v>0.56424909599347017</v>
      </c>
    </row>
    <row r="23" spans="1:18" x14ac:dyDescent="0.3">
      <c r="A23">
        <v>22</v>
      </c>
      <c r="B23">
        <v>5</v>
      </c>
      <c r="C23">
        <v>0</v>
      </c>
      <c r="D23">
        <v>0</v>
      </c>
      <c r="E23">
        <v>0</v>
      </c>
      <c r="F23">
        <v>0</v>
      </c>
      <c r="G23">
        <v>49.98</v>
      </c>
      <c r="I23">
        <v>12.65</v>
      </c>
      <c r="J23">
        <v>635.32799999999997</v>
      </c>
      <c r="K23">
        <v>377.02699999999999</v>
      </c>
      <c r="L23" t="s">
        <v>13</v>
      </c>
      <c r="M23">
        <v>196</v>
      </c>
      <c r="N23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Sheet1</vt:lpstr>
      <vt:lpstr>Sheet1!BEE_in_different_HCl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2023-04-06T09:14:12Z</dcterms:created>
  <dcterms:modified xsi:type="dcterms:W3CDTF">2024-05-21T12:24:50Z</dcterms:modified>
</cp:coreProperties>
</file>